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オープンデータポータルサイトへのデータ登録\202603xx_オープンデータポータルサイトへのデータ登録\月別供給工業用水量\"/>
    </mc:Choice>
  </mc:AlternateContent>
  <xr:revisionPtr revIDLastSave="0" documentId="8_{ED32E315-F3FE-4464-BDD8-88C16DBCA125}" xr6:coauthVersionLast="47" xr6:coauthVersionMax="47" xr10:uidLastSave="{00000000-0000-0000-0000-000000000000}"/>
  <bookViews>
    <workbookView xWindow="-23148" yWindow="-14508" windowWidth="23256" windowHeight="12456" xr2:uid="{325512DC-C674-4B59-BB18-F445692945A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/>
  <c r="D9" i="1"/>
  <c r="E9" i="1"/>
  <c r="E10" i="1" s="1"/>
  <c r="F9" i="1"/>
  <c r="G9" i="1"/>
  <c r="H9" i="1"/>
  <c r="I9" i="1"/>
  <c r="J9" i="1"/>
  <c r="K9" i="1"/>
  <c r="K10" i="1" s="1"/>
  <c r="L9" i="1"/>
  <c r="L10" i="1" s="1"/>
  <c r="M9" i="1"/>
  <c r="M10" i="1" s="1"/>
  <c r="N9" i="1"/>
  <c r="O9" i="1"/>
  <c r="D8" i="1"/>
  <c r="D10" i="1" s="1"/>
  <c r="E8" i="1"/>
  <c r="F8" i="1"/>
  <c r="F10" i="1"/>
  <c r="G8" i="1"/>
  <c r="G10" i="1" s="1"/>
  <c r="H8" i="1"/>
  <c r="H10" i="1"/>
  <c r="I8" i="1"/>
  <c r="I10" i="1"/>
  <c r="J8" i="1"/>
  <c r="J10" i="1"/>
  <c r="K8" i="1"/>
  <c r="L8" i="1"/>
  <c r="M8" i="1"/>
  <c r="N8" i="1"/>
  <c r="N10" i="1"/>
  <c r="C9" i="1"/>
  <c r="O6" i="1"/>
  <c r="O8" i="1" s="1"/>
  <c r="O10" i="1" s="1"/>
  <c r="O4" i="1"/>
</calcChain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<sst xmlns="http://schemas.openxmlformats.org/spreadsheetml/2006/main" count="22" uniqueCount="22">
  <si>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</si>
  <si>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</si>
  <si>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</si>
  <si>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</si>
  <si>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</si>
  <si>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</si>
  <si>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</si>
  <si>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</si>
  <si>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</si>
  <si>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</si>
  <si>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</si>
  <si>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</si>
  <si>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</si>
  <si>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</si>
  <si>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</si>
  <si>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</si>
  <si>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</si>
  <si>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</si>
  <si>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</si>
  <si>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３年度/２年度（％）</t>
    <rPh sb="1" eb="3">
      <t>ネンド</t>
    </rPh>
    <rPh sb="5" eb="7">
      <t>ネンド</t>
    </rPh>
    <phoneticPr fontId="1"/>
  </si>
  <si>
    <t>令和２，３年度月別供給工業用水量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</si>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</sst>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Fill="1">
      <alignment vertical="center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48102043"/>
          <c:y val="3.01203965357988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436531</c:v>
                </c:pt>
                <c:pt idx="1">
                  <c:v>347123</c:v>
                </c:pt>
                <c:pt idx="2">
                  <c:v>416295</c:v>
                </c:pt>
                <c:pt idx="3">
                  <c:v>497800</c:v>
                </c:pt>
                <c:pt idx="4">
                  <c:v>439482</c:v>
                </c:pt>
                <c:pt idx="5">
                  <c:v>453931</c:v>
                </c:pt>
                <c:pt idx="6">
                  <c:v>515913</c:v>
                </c:pt>
                <c:pt idx="7">
                  <c:v>422922</c:v>
                </c:pt>
                <c:pt idx="8">
                  <c:v>494566</c:v>
                </c:pt>
                <c:pt idx="9">
                  <c:v>579420</c:v>
                </c:pt>
                <c:pt idx="10">
                  <c:v>485476</c:v>
                </c:pt>
                <c:pt idx="11">
                  <c:v>529766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1-4FE1-9DD2-0A88F7BC1A12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266542</c:v>
                </c:pt>
                <c:pt idx="1">
                  <c:v>251686</c:v>
                </c:pt>
                <c:pt idx="2">
                  <c:v>281972</c:v>
                </c:pt>
                <c:pt idx="3">
                  <c:v>308784</c:v>
                </c:pt>
                <c:pt idx="4">
                  <c:v>304227</c:v>
                </c:pt>
                <c:pt idx="5">
                  <c:v>287526</c:v>
                </c:pt>
                <c:pt idx="6">
                  <c:v>232563</c:v>
                </c:pt>
                <c:pt idx="7">
                  <c:v>275435</c:v>
                </c:pt>
                <c:pt idx="8">
                  <c:v>286177</c:v>
                </c:pt>
                <c:pt idx="9">
                  <c:v>231815</c:v>
                </c:pt>
                <c:pt idx="10">
                  <c:v>240600</c:v>
                </c:pt>
                <c:pt idx="11">
                  <c:v>271054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1-4FE1-9DD2-0A88F7BC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3416431"/>
        <c:axId val="1"/>
      </c:barChart>
      <c:lineChart>
        <c:grouping val="standard"/>
        <c:varyColors val="0"/>
        <c:ser>
          <c:idx val="5"/>
          <c:order val="1"/>
          <c:tx>
            <c:v>R２年度月計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534993</c:v>
                </c:pt>
                <c:pt idx="1">
                  <c:v>535637</c:v>
                </c:pt>
                <c:pt idx="2">
                  <c:v>559474</c:v>
                </c:pt>
                <c:pt idx="3">
                  <c:v>626579</c:v>
                </c:pt>
                <c:pt idx="4">
                  <c:v>566690</c:v>
                </c:pt>
                <c:pt idx="5">
                  <c:v>640333</c:v>
                </c:pt>
                <c:pt idx="6">
                  <c:v>642004</c:v>
                </c:pt>
                <c:pt idx="7">
                  <c:v>601549</c:v>
                </c:pt>
                <c:pt idx="8">
                  <c:v>637933</c:v>
                </c:pt>
                <c:pt idx="9">
                  <c:v>690743</c:v>
                </c:pt>
                <c:pt idx="10">
                  <c:v>606886</c:v>
                </c:pt>
                <c:pt idx="11">
                  <c:v>673192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B1-4FE1-9DD2-0A88F7BC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416431"/>
        <c:axId val="1"/>
      </c:lineChart>
      <c:catAx>
        <c:axId val="181341643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2411851888E-2"/>
              <c:y val="0.41967955225109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13416431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26001105935953"/>
          <c:y val="0.93999738262376265"/>
          <c:w val="0.6061259607748708"/>
          <c:h val="4.6313739654820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11</xdr:row>
      <xdr:rowOff>31750</xdr:rowOff>
    </xdr:from>
    <xdr:to>
      <xdr:col>14</xdr:col>
      <xdr:colOff>508000</xdr:colOff>
      <xdr:row>43</xdr:row>
      <xdr:rowOff>82550</xdr:rowOff>
    </xdr:to>
    <xdr:graphicFrame macro="">
      <xdr:nvGraphicFramePr>
        <xdr:cNvPr id="1209" name="グラフ 1">
          <a:extLst>
            <a:ext uri="{FF2B5EF4-FFF2-40B4-BE49-F238E27FC236}">
              <a16:creationId xmlns:a16="http://schemas.microsoft.com/office/drawing/2014/main" id="{74F5C27D-F562-2D93-2EBE-962FEAD39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0.01883</cdr:y>
    </cdr:from>
    <cdr:to>
      <cdr:x>0.99593</cdr:x>
      <cdr:y>0.11944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令和３年度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0.73668</cdr:x>
      <cdr:y>0.02176</cdr:y>
    </cdr:from>
    <cdr:to>
      <cdr:x>0.9699</cdr:x>
      <cdr:y>0.22287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B947-66B9-426A-8E10-A25FC21F1A70}">
  <dimension ref="A1:AC17"/>
  <sheetViews>
    <sheetView tabSelected="1" topLeftCell="D1" zoomScale="130" zoomScaleNormal="130" workbookViewId="0">
      <selection activeCell="R7" sqref="R7"/>
    </sheetView>
  </sheetViews>
  <sheetFormatPr defaultColWidth="9" defaultRowHeight="11" x14ac:dyDescent="0.2"/>
  <cols>
    <col min="1" max="1" width="18.90625" style="2" bestFit="1" customWidth="1"/>
    <col min="2" max="2" width="4.453125" style="8" bestFit="1" customWidth="1"/>
    <col min="3" max="15" width="9.36328125" style="9" customWidth="1"/>
    <col min="16" max="16384" width="9" style="2"/>
  </cols>
  <sheetData>
    <row r="1" spans="1:29" ht="13" x14ac:dyDescent="0.2">
      <c r="A1" s="11" t="s">
        <v>20</v>
      </c>
      <c r="B1" s="11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29" x14ac:dyDescent="0.2">
      <c r="O2" s="9" t="s">
        <v>16</v>
      </c>
    </row>
    <row r="3" spans="1:29" x14ac:dyDescent="0.2">
      <c r="A3" s="1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</row>
    <row r="4" spans="1:29" ht="15" customHeight="1" x14ac:dyDescent="0.2">
      <c r="A4" s="22" t="s">
        <v>21</v>
      </c>
      <c r="B4" s="3">
        <v>3</v>
      </c>
      <c r="C4" s="4">
        <v>436531</v>
      </c>
      <c r="D4" s="4">
        <v>347123</v>
      </c>
      <c r="E4" s="4">
        <v>416295</v>
      </c>
      <c r="F4" s="4">
        <v>497800</v>
      </c>
      <c r="G4" s="4">
        <v>439482</v>
      </c>
      <c r="H4" s="4">
        <v>453931</v>
      </c>
      <c r="I4" s="4">
        <v>515913</v>
      </c>
      <c r="J4" s="4">
        <v>422922</v>
      </c>
      <c r="K4" s="4">
        <v>494566</v>
      </c>
      <c r="L4" s="4">
        <v>579420</v>
      </c>
      <c r="M4" s="4">
        <v>485476</v>
      </c>
      <c r="N4" s="4">
        <v>529766</v>
      </c>
      <c r="O4" s="4">
        <f>SUM(C4:N4)</f>
        <v>5619225</v>
      </c>
    </row>
    <row r="5" spans="1:29" ht="15" customHeight="1" x14ac:dyDescent="0.2">
      <c r="A5" s="22"/>
      <c r="B5" s="18">
        <v>2</v>
      </c>
      <c r="C5" s="12">
        <v>277593</v>
      </c>
      <c r="D5" s="12">
        <v>268977</v>
      </c>
      <c r="E5" s="12">
        <v>288719</v>
      </c>
      <c r="F5" s="12">
        <v>343846</v>
      </c>
      <c r="G5" s="12">
        <v>296296</v>
      </c>
      <c r="H5" s="12">
        <v>364168</v>
      </c>
      <c r="I5" s="12">
        <v>373503</v>
      </c>
      <c r="J5" s="12">
        <v>356834</v>
      </c>
      <c r="K5" s="12">
        <v>466822</v>
      </c>
      <c r="L5" s="12">
        <v>429540</v>
      </c>
      <c r="M5" s="12">
        <v>371728</v>
      </c>
      <c r="N5" s="12">
        <v>408140</v>
      </c>
      <c r="O5" s="6">
        <v>4246166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ht="15" customHeight="1" x14ac:dyDescent="0.2">
      <c r="A6" s="15" t="s">
        <v>17</v>
      </c>
      <c r="B6" s="3">
        <v>3</v>
      </c>
      <c r="C6" s="4">
        <v>266542</v>
      </c>
      <c r="D6" s="4">
        <v>251686</v>
      </c>
      <c r="E6" s="4">
        <v>281972</v>
      </c>
      <c r="F6" s="4">
        <v>308784</v>
      </c>
      <c r="G6" s="4">
        <v>304227</v>
      </c>
      <c r="H6" s="4">
        <v>287526</v>
      </c>
      <c r="I6" s="4">
        <v>232563</v>
      </c>
      <c r="J6" s="4">
        <v>275435</v>
      </c>
      <c r="K6" s="4">
        <v>286177</v>
      </c>
      <c r="L6" s="4">
        <v>231815</v>
      </c>
      <c r="M6" s="4">
        <v>240600</v>
      </c>
      <c r="N6" s="4">
        <v>271054</v>
      </c>
      <c r="O6" s="4">
        <f>SUM(C6:N6)</f>
        <v>3238381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15" customHeight="1" x14ac:dyDescent="0.2">
      <c r="A7" s="16" t="s">
        <v>18</v>
      </c>
      <c r="B7" s="18">
        <v>2</v>
      </c>
      <c r="C7" s="12">
        <v>257400</v>
      </c>
      <c r="D7" s="12">
        <v>266660</v>
      </c>
      <c r="E7" s="12">
        <v>270755</v>
      </c>
      <c r="F7" s="12">
        <v>282733</v>
      </c>
      <c r="G7" s="12">
        <v>270394</v>
      </c>
      <c r="H7" s="12">
        <v>276165</v>
      </c>
      <c r="I7" s="12">
        <v>268501</v>
      </c>
      <c r="J7" s="12">
        <v>244715</v>
      </c>
      <c r="K7" s="12">
        <v>171111</v>
      </c>
      <c r="L7" s="12">
        <v>261203</v>
      </c>
      <c r="M7" s="12">
        <v>235158</v>
      </c>
      <c r="N7" s="12">
        <v>265052</v>
      </c>
      <c r="O7" s="6">
        <v>3069847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15" customHeight="1" x14ac:dyDescent="0.2">
      <c r="A8" s="23" t="s">
        <v>15</v>
      </c>
      <c r="B8" s="3">
        <v>3</v>
      </c>
      <c r="C8" s="4">
        <f>C4+C6</f>
        <v>703073</v>
      </c>
      <c r="D8" s="4">
        <f t="shared" ref="D8:O8" si="0">D4+D6</f>
        <v>598809</v>
      </c>
      <c r="E8" s="4">
        <f t="shared" si="0"/>
        <v>698267</v>
      </c>
      <c r="F8" s="4">
        <f t="shared" si="0"/>
        <v>806584</v>
      </c>
      <c r="G8" s="4">
        <f t="shared" si="0"/>
        <v>743709</v>
      </c>
      <c r="H8" s="4">
        <f t="shared" si="0"/>
        <v>741457</v>
      </c>
      <c r="I8" s="4">
        <f t="shared" si="0"/>
        <v>748476</v>
      </c>
      <c r="J8" s="4">
        <f t="shared" si="0"/>
        <v>698357</v>
      </c>
      <c r="K8" s="4">
        <f t="shared" si="0"/>
        <v>780743</v>
      </c>
      <c r="L8" s="4">
        <f t="shared" si="0"/>
        <v>811235</v>
      </c>
      <c r="M8" s="4">
        <f t="shared" si="0"/>
        <v>726076</v>
      </c>
      <c r="N8" s="4">
        <f t="shared" si="0"/>
        <v>800820</v>
      </c>
      <c r="O8" s="4">
        <f t="shared" si="0"/>
        <v>8857606</v>
      </c>
    </row>
    <row r="9" spans="1:29" ht="15" customHeight="1" x14ac:dyDescent="0.2">
      <c r="A9" s="24"/>
      <c r="B9" s="5">
        <v>2</v>
      </c>
      <c r="C9" s="13">
        <f>C5+C7</f>
        <v>534993</v>
      </c>
      <c r="D9" s="13">
        <f t="shared" ref="D9:O9" si="1">D5+D7</f>
        <v>535637</v>
      </c>
      <c r="E9" s="13">
        <f t="shared" si="1"/>
        <v>559474</v>
      </c>
      <c r="F9" s="13">
        <f t="shared" si="1"/>
        <v>626579</v>
      </c>
      <c r="G9" s="13">
        <f t="shared" si="1"/>
        <v>566690</v>
      </c>
      <c r="H9" s="13">
        <f t="shared" si="1"/>
        <v>640333</v>
      </c>
      <c r="I9" s="13">
        <f t="shared" si="1"/>
        <v>642004</v>
      </c>
      <c r="J9" s="13">
        <f t="shared" si="1"/>
        <v>601549</v>
      </c>
      <c r="K9" s="13">
        <f t="shared" si="1"/>
        <v>637933</v>
      </c>
      <c r="L9" s="13">
        <f t="shared" si="1"/>
        <v>690743</v>
      </c>
      <c r="M9" s="13">
        <f t="shared" si="1"/>
        <v>606886</v>
      </c>
      <c r="N9" s="13">
        <f t="shared" si="1"/>
        <v>673192</v>
      </c>
      <c r="O9" s="13">
        <f t="shared" si="1"/>
        <v>7316013</v>
      </c>
    </row>
    <row r="10" spans="1:29" x14ac:dyDescent="0.2">
      <c r="A10" s="21" t="s">
        <v>19</v>
      </c>
      <c r="B10" s="21"/>
      <c r="C10" s="7">
        <f t="shared" ref="C10:O10" si="2">C8/C9</f>
        <v>1.3141723349651304</v>
      </c>
      <c r="D10" s="7">
        <f t="shared" si="2"/>
        <v>1.1179380812005146</v>
      </c>
      <c r="E10" s="7">
        <f t="shared" si="2"/>
        <v>1.2480776586579536</v>
      </c>
      <c r="F10" s="7">
        <f t="shared" si="2"/>
        <v>1.28728221022409</v>
      </c>
      <c r="G10" s="7">
        <f t="shared" si="2"/>
        <v>1.312373608145547</v>
      </c>
      <c r="H10" s="7">
        <f t="shared" si="2"/>
        <v>1.1579240801270589</v>
      </c>
      <c r="I10" s="7">
        <f t="shared" si="2"/>
        <v>1.1658432034691373</v>
      </c>
      <c r="J10" s="7">
        <f t="shared" si="2"/>
        <v>1.1609311959624238</v>
      </c>
      <c r="K10" s="7">
        <f>K8/K9</f>
        <v>1.2238636345823151</v>
      </c>
      <c r="L10" s="7">
        <f>L8/L9</f>
        <v>1.1744382498266359</v>
      </c>
      <c r="M10" s="7">
        <f>M8/M9</f>
        <v>1.1963960282491275</v>
      </c>
      <c r="N10" s="7">
        <f t="shared" si="2"/>
        <v>1.1895863290116342</v>
      </c>
      <c r="O10" s="7">
        <f t="shared" si="2"/>
        <v>1.2107149071495635</v>
      </c>
    </row>
    <row r="17" spans="18:18" x14ac:dyDescent="0.2">
      <c r="R17" s="17"/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工藤 誠士</cp:lastModifiedBy>
  <cp:lastPrinted>2022-04-06T05:52:24Z</cp:lastPrinted>
  <dcterms:created xsi:type="dcterms:W3CDTF">2006-04-18T04:56:06Z</dcterms:created>
  <dcterms:modified xsi:type="dcterms:W3CDTF">2026-03-16T09:39:14Z</dcterms:modified>
</cp:coreProperties>
</file>